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工程量清单" sheetId="10" r:id="rId1"/>
  </sheets>
  <definedNames>
    <definedName name="_xlnm.Print_Area" localSheetId="0">工程量清单!$A$1:$I$15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<sst xmlns="http://schemas.openxmlformats.org/spreadsheetml/2006/main" count="35" uniqueCount="28">
  <si>
    <t>工程量清单</t>
  </si>
  <si>
    <t>项目名称：宁德至古田高速公路工程施工C3合同段B施工段安保服务供应商选择</t>
  </si>
  <si>
    <t>序号</t>
  </si>
  <si>
    <t>项目名称</t>
  </si>
  <si>
    <t>单位</t>
  </si>
  <si>
    <t>数量</t>
  </si>
  <si>
    <t>控制单价
（元/月）</t>
  </si>
  <si>
    <t>不含税单价
（元/月）</t>
  </si>
  <si>
    <t>不含税合价
（元）</t>
  </si>
  <si>
    <t>服务内容</t>
  </si>
  <si>
    <t>备注</t>
  </si>
  <si>
    <t>1号便道岗亭安保服务</t>
  </si>
  <si>
    <t>月</t>
  </si>
  <si>
    <t>1、在便道口设置岗亭及监控；
2、入口放置伸缩围栏，安排专人24小时值班看守服务；
3、设置临时通行证，防止无关人员、车辆进入；
4、临时路口出入登记；
5、材料安管保障；
6、临时施工变道管制；
7、其他相关管控服务</t>
  </si>
  <si>
    <t>每处值班至少配备6人（实行三班倒制）</t>
  </si>
  <si>
    <t>洋中互通安保服务</t>
  </si>
  <si>
    <t>大甲互通安保服务</t>
  </si>
  <si>
    <t>杉洋互通安保服务</t>
  </si>
  <si>
    <t>鹤塘互通安保服务</t>
  </si>
  <si>
    <t>吉巷互通安保服务</t>
  </si>
  <si>
    <t>B1标路线安全巡查（35km）</t>
  </si>
  <si>
    <t>1.查安全防护：检查现场各项安全防护设施是否到位，有无安全隐患。
2.查设备设施：检查现场设备设施的安全装置是否齐全、灵敏、可靠，有无安全隐患。
3.查操作行为：检查现场施工作业过程中有无违章指挥、违章作业、违反劳动纪律的行为发生。
4.查劳动防护用品的使用：检查现场劳动防护用品、用具的购置、产品质量、配备数量和使用情况是否符合安全与职业卫生的要求。
5.查伤亡事故处理：检查现场是否发生伤亡事故，对发生的伤亡事故是再已按照"四不放过"的原则进行了调查处理，是否已有针对性地制定了纠正与预防措施；制定的纠正与预防措施是否已得到落实并取得实效。
6.查安全布控：检查现场警示标志、标牌的数量、位置是否设置足够到位，布控人员是否在岗、履行职责。
7.查路面污染：检查现场零污染措施是否设置到位，对已污染路面及时处理。
8.查临时用电：检查现场临时用电是否符合规范，有无私拉乱接、使用不合格用电设备情况。
9.查消防：检查现场消防设施是否设置到位，消防器材、救援物品状态是否正常。</t>
  </si>
  <si>
    <t>路线巡查每段至少配备15人（5人/班次实行三班倒制）及皮卡车三辆</t>
  </si>
  <si>
    <t>B2标路线安全巡查（35km）</t>
  </si>
  <si>
    <t>小  计</t>
  </si>
  <si>
    <t>税金6%</t>
  </si>
  <si>
    <t>含税合计</t>
  </si>
  <si>
    <r>
      <rPr>
        <sz val="11"/>
        <color theme="1"/>
        <rFont val="宋体"/>
        <charset val="134"/>
        <scheme val="minor"/>
      </rPr>
      <t xml:space="preserve">服务内容补充：1、对本项目安全生产进行指导服务；2、针对本项目服务提出总体服务方案（包括服务流程、服务方式方法、服务效果、服务成果）；3、针对本项目制定服务质量措施；4、针对本项目制定服务风险防控措施；5、针对本项目的突发应急事件列出日常管理中常见的突发事件并制定相应的措施；6、针对本项目制定配合方案，包含配合方式、配合内容、与采购人的沟通协调、处理采购人投诉等；7、针对本项目拟投入的服务人员制定岗前人员培训计划服务方案；8、针对本项目服务人员制定管理制度方案；
</t>
    </r>
    <r>
      <rPr>
        <b/>
        <sz val="11"/>
        <color theme="1"/>
        <rFont val="宋体"/>
        <charset val="134"/>
        <scheme val="minor"/>
      </rPr>
      <t>注：本工程量清单中的数量为预估数量，仅作为成交报价的基础，不能作为最终结算和支付的依据。实际支付应按实际完成的工程量，并以双方现场签证为准。</t>
    </r>
    <r>
      <rPr>
        <sz val="11"/>
        <color theme="1"/>
        <rFont val="宋体"/>
        <charset val="134"/>
        <scheme val="minor"/>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</si>
</sst>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4"/>
      <color theme="1"/>
      <name val="宋体"/>
      <charset val="134"/>
      <scheme val="minor"/>
    </font>
    <font>
      <sz val="10"/>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wrapText="1"/>
    </xf>
    <xf numFmtId="176" fontId="2" fillId="0" borderId="1" xfId="0" applyNumberFormat="1" applyFont="1" applyBorder="1" applyAlignment="1">
      <alignment horizontal="center" vertical="center"/>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vertical="top" wrapText="1"/>
    </xf>
    <xf numFmtId="0" fontId="2" fillId="0" borderId="5" xfId="0" applyFont="1" applyBorder="1" applyAlignment="1">
      <alignment vertical="top" wrapText="1"/>
    </xf>
    <xf numFmtId="0" fontId="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view="pageBreakPreview" zoomScaleNormal="100" topLeftCell="A8" workbookViewId="0">
      <selection activeCell="G14" sqref="G14"/>
    </sheetView>
  </sheetViews>
  <sheetFormatPr defaultColWidth="9" defaultRowHeight="14.4"/>
  <cols>
    <col min="1" max="1" width="5" style="1" customWidth="1"/>
    <col min="2" max="2" width="22.6759259259259" style="1" customWidth="1"/>
    <col min="3" max="3" width="5.43518518518519" style="1" customWidth="1"/>
    <col min="4" max="4" width="7.84259259259259" style="1" customWidth="1"/>
    <col min="5" max="6" width="11.037037037037" style="1" customWidth="1"/>
    <col min="7" max="7" width="13.6481481481481" style="1" customWidth="1"/>
    <col min="8" max="8" width="40.6018518518519" style="1" customWidth="1"/>
    <col min="9" max="9" width="14.8055555555556" style="1" customWidth="1"/>
    <col min="10" max="10" width="10.6666666666667"/>
  </cols>
  <sheetData>
    <row r="1" ht="31" customHeight="1" spans="1:9">
      <c r="A1" s="2" t="s">
        <v>0</v>
      </c>
      <c r="B1" s="2"/>
      <c r="C1" s="2"/>
      <c r="D1" s="2"/>
      <c r="E1" s="2"/>
      <c r="F1" s="2"/>
      <c r="G1" s="2"/>
      <c r="H1" s="2"/>
      <c r="I1" s="2"/>
    </row>
    <row r="2" spans="1:9">
      <c r="A2" s="3" t="s">
        <v>1</v>
      </c>
      <c r="B2" s="3"/>
      <c r="C2" s="3"/>
      <c r="D2" s="3"/>
      <c r="E2" s="3"/>
      <c r="F2" s="3"/>
      <c r="G2" s="3"/>
      <c r="H2" s="3"/>
      <c r="I2" s="3"/>
    </row>
    <row r="3" ht="27" customHeight="1" spans="1:9">
      <c r="A3" s="4" t="s">
        <v>2</v>
      </c>
      <c r="B3" s="4" t="s">
        <v>3</v>
      </c>
      <c r="C3" s="4" t="s">
        <v>4</v>
      </c>
      <c r="D3" s="5" t="s">
        <v>5</v>
      </c>
      <c r="E3" s="5" t="s">
        <v>6</v>
      </c>
      <c r="F3" s="5" t="s">
        <v>7</v>
      </c>
      <c r="G3" s="5" t="s">
        <v>8</v>
      </c>
      <c r="H3" s="6" t="s">
        <v>9</v>
      </c>
      <c r="I3" s="4" t="s">
        <v>10</v>
      </c>
    </row>
    <row r="4" ht="23" customHeight="1" spans="1:9">
      <c r="A4" s="4">
        <v>1</v>
      </c>
      <c r="B4" s="7" t="s">
        <v>11</v>
      </c>
      <c r="C4" s="4" t="s">
        <v>12</v>
      </c>
      <c r="D4" s="4">
        <v>13</v>
      </c>
      <c r="E4" s="4">
        <v>33800</v>
      </c>
      <c r="F4" s="8"/>
      <c r="G4" s="5">
        <f>F4*D4</f>
        <v>0</v>
      </c>
      <c r="H4" s="9" t="s">
        <v>13</v>
      </c>
      <c r="I4" s="13" t="s">
        <v>14</v>
      </c>
    </row>
    <row r="5" ht="23" customHeight="1" spans="1:9">
      <c r="A5" s="4">
        <v>2</v>
      </c>
      <c r="B5" s="7" t="s">
        <v>15</v>
      </c>
      <c r="C5" s="4" t="s">
        <v>12</v>
      </c>
      <c r="D5" s="4">
        <v>13</v>
      </c>
      <c r="E5" s="4">
        <v>33800</v>
      </c>
      <c r="F5" s="8"/>
      <c r="G5" s="5">
        <f t="shared" ref="G4:G11" si="0">F5*D5</f>
        <v>0</v>
      </c>
      <c r="H5" s="9"/>
      <c r="I5" s="14"/>
    </row>
    <row r="6" ht="23" customHeight="1" spans="1:9">
      <c r="A6" s="4">
        <v>3</v>
      </c>
      <c r="B6" s="7" t="s">
        <v>16</v>
      </c>
      <c r="C6" s="4" t="s">
        <v>12</v>
      </c>
      <c r="D6" s="4">
        <v>13</v>
      </c>
      <c r="E6" s="4">
        <v>33800</v>
      </c>
      <c r="F6" s="8"/>
      <c r="G6" s="5">
        <f t="shared" si="0"/>
        <v>0</v>
      </c>
      <c r="H6" s="9"/>
      <c r="I6" s="14"/>
    </row>
    <row r="7" ht="23" customHeight="1" spans="1:9">
      <c r="A7" s="4">
        <v>4</v>
      </c>
      <c r="B7" s="7" t="s">
        <v>17</v>
      </c>
      <c r="C7" s="4" t="s">
        <v>12</v>
      </c>
      <c r="D7" s="4">
        <v>13</v>
      </c>
      <c r="E7" s="4">
        <v>33800</v>
      </c>
      <c r="F7" s="8"/>
      <c r="G7" s="5">
        <f t="shared" si="0"/>
        <v>0</v>
      </c>
      <c r="H7" s="9"/>
      <c r="I7" s="14"/>
    </row>
    <row r="8" ht="23" customHeight="1" spans="1:9">
      <c r="A8" s="4">
        <v>5</v>
      </c>
      <c r="B8" s="7" t="s">
        <v>18</v>
      </c>
      <c r="C8" s="4" t="s">
        <v>12</v>
      </c>
      <c r="D8" s="4">
        <v>13</v>
      </c>
      <c r="E8" s="4">
        <v>33800</v>
      </c>
      <c r="F8" s="8"/>
      <c r="G8" s="5">
        <f t="shared" si="0"/>
        <v>0</v>
      </c>
      <c r="H8" s="9"/>
      <c r="I8" s="14"/>
    </row>
    <row r="9" ht="23" customHeight="1" spans="1:9">
      <c r="A9" s="4">
        <v>6</v>
      </c>
      <c r="B9" s="7" t="s">
        <v>19</v>
      </c>
      <c r="C9" s="4" t="s">
        <v>12</v>
      </c>
      <c r="D9" s="4">
        <v>13</v>
      </c>
      <c r="E9" s="4">
        <v>33800</v>
      </c>
      <c r="F9" s="8"/>
      <c r="G9" s="5">
        <f t="shared" si="0"/>
        <v>0</v>
      </c>
      <c r="H9" s="9"/>
      <c r="I9" s="15"/>
    </row>
    <row r="10" ht="140" customHeight="1" spans="1:9">
      <c r="A10" s="4">
        <v>7</v>
      </c>
      <c r="B10" s="7" t="s">
        <v>20</v>
      </c>
      <c r="C10" s="4" t="s">
        <v>12</v>
      </c>
      <c r="D10" s="4">
        <v>13</v>
      </c>
      <c r="E10" s="4">
        <v>101000</v>
      </c>
      <c r="F10" s="8"/>
      <c r="G10" s="5">
        <f t="shared" si="0"/>
        <v>0</v>
      </c>
      <c r="H10" s="10" t="s">
        <v>21</v>
      </c>
      <c r="I10" s="16" t="s">
        <v>22</v>
      </c>
    </row>
    <row r="11" ht="140" customHeight="1" spans="1:9">
      <c r="A11" s="4">
        <v>8</v>
      </c>
      <c r="B11" s="7" t="s">
        <v>23</v>
      </c>
      <c r="C11" s="4" t="s">
        <v>12</v>
      </c>
      <c r="D11" s="4">
        <v>13</v>
      </c>
      <c r="E11" s="4">
        <v>101000</v>
      </c>
      <c r="F11" s="8"/>
      <c r="G11" s="5">
        <f t="shared" si="0"/>
        <v>0</v>
      </c>
      <c r="H11" s="10"/>
      <c r="I11" s="17"/>
    </row>
    <row r="12" ht="24" customHeight="1" spans="1:9">
      <c r="A12" s="4">
        <v>10</v>
      </c>
      <c r="B12" s="4" t="s">
        <v>24</v>
      </c>
      <c r="C12" s="4"/>
      <c r="D12" s="4"/>
      <c r="E12" s="4"/>
      <c r="F12" s="4"/>
      <c r="G12" s="8">
        <f>SUM(G4:G11)</f>
        <v>0</v>
      </c>
      <c r="H12" s="4"/>
      <c r="I12" s="18"/>
    </row>
    <row r="13" ht="24" customHeight="1" spans="1:9">
      <c r="A13" s="4">
        <v>11</v>
      </c>
      <c r="B13" s="4" t="s">
        <v>25</v>
      </c>
      <c r="C13" s="4"/>
      <c r="D13" s="4"/>
      <c r="E13" s="4"/>
      <c r="F13" s="4"/>
      <c r="G13" s="8">
        <f>G12*0.06</f>
        <v>0</v>
      </c>
      <c r="H13" s="4"/>
      <c r="I13" s="19"/>
    </row>
    <row r="14" ht="24" customHeight="1" spans="1:9">
      <c r="A14" s="4">
        <v>12</v>
      </c>
      <c r="B14" s="4" t="s">
        <v>26</v>
      </c>
      <c r="C14" s="4"/>
      <c r="D14" s="4"/>
      <c r="E14" s="4"/>
      <c r="F14" s="4"/>
      <c r="G14" s="8">
        <f>G13+G12</f>
        <v>0</v>
      </c>
      <c r="H14" s="4"/>
      <c r="I14" s="20"/>
    </row>
    <row r="15" ht="93" customHeight="1" spans="1:9">
      <c r="A15" s="11" t="s">
        <v>27</v>
      </c>
      <c r="B15" s="12"/>
      <c r="C15" s="12"/>
      <c r="D15" s="12"/>
      <c r="E15" s="12"/>
      <c r="F15" s="12"/>
      <c r="G15" s="12"/>
      <c r="H15" s="12"/>
      <c r="I15" s="12"/>
    </row>
  </sheetData>
  <sheetProtection algorithmName="SHA-512" hashValue="zXUD+mPNN5AWILwL7owiS525ghqL+KDaq2YOrzLjsutSEVFstVgJVqMy4DkxT1k8fnqwj+/I8l9i1fB8kRr4Pg==" saltValue="cMDP2ofBh4Rprbz0Wh79mg==" spinCount="100000" sheet="1" objects="1"/>
  <protectedRanges>
    <protectedRange sqref="F4:F11" name="区域1"/>
  </protectedRanges>
  <mergeCells count="7">
    <mergeCell ref="A1:I1"/>
    <mergeCell ref="A2:I2"/>
    <mergeCell ref="A15:I15"/>
    <mergeCell ref="H4:H9"/>
    <mergeCell ref="H10:H11"/>
    <mergeCell ref="I4:I9"/>
    <mergeCell ref="I10:I11"/>
  </mergeCells>
  <printOptions horizontalCentered="1"/>
  <pageMargins left="0.432638888888889" right="0.275" top="0.472222222222222" bottom="0.275" header="0.196527777777778" footer="0.156944444444444"/>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丽芳</cp:lastModifiedBy>
  <dcterms:created xsi:type="dcterms:W3CDTF">2024-03-27T01:08:00Z</dcterms:created>
  <dcterms:modified xsi:type="dcterms:W3CDTF">2024-11-25T00:52:52Z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6FCB0EC9D0BE4500A5CB09B0359556F8_13</vt:lpwstr>
  </property>
  <property fmtid="{D5CDD505-2E9C-101B-9397-08002B2CF9AE}" pid="3" name="KSOProductBuildVer">
    <vt:lpwstr>2052-12.1.0.18909</vt:lpwstr>
  </property>
</Properties>
</file>