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对上工程量清单（不含材料，控制价） (3)" sheetId="5" r:id="rId1"/>
  </sheets>
  <definedNames>
    <definedName name="_xlnm.Print_Area" localSheetId="0">'对上工程量清单（不含材料，控制价） (3)'!$A$1:$G$95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<sst xmlns="http://schemas.openxmlformats.org/spreadsheetml/2006/main" count="274" uniqueCount="125">
  <si>
    <t>工程量清单表（控制价）</t>
  </si>
  <si>
    <t>序号</t>
  </si>
  <si>
    <t>工程或清单名称</t>
  </si>
  <si>
    <t>单位</t>
  </si>
  <si>
    <t>数量</t>
  </si>
  <si>
    <t>单价（元）</t>
  </si>
  <si>
    <t>合价（元）</t>
  </si>
  <si>
    <t>备注</t>
  </si>
  <si>
    <t>一</t>
  </si>
  <si>
    <t>2024年南惠支线草埔园互通主线2号桥（下行）维修处治工程</t>
  </si>
  <si>
    <t>临时工程专项费用</t>
  </si>
  <si>
    <t>高速临时布控费</t>
  </si>
  <si>
    <t>台班</t>
  </si>
  <si>
    <t>4</t>
  </si>
  <si>
    <t>桥检车施工平台</t>
  </si>
  <si>
    <t>桥梁维护加固工程</t>
  </si>
  <si>
    <t>裂缝处治</t>
  </si>
  <si>
    <t>（1）</t>
  </si>
  <si>
    <t>表面封闭</t>
  </si>
  <si>
    <t>m</t>
  </si>
  <si>
    <t>95.8</t>
  </si>
  <si>
    <t>（2）</t>
  </si>
  <si>
    <t>压力注浆</t>
  </si>
  <si>
    <t>7.9</t>
  </si>
  <si>
    <t>梁体混凝土修补</t>
  </si>
  <si>
    <t>局部修复（聚合物砂浆）</t>
  </si>
  <si>
    <t>m2</t>
  </si>
  <si>
    <t>10.23</t>
  </si>
  <si>
    <t>墩台混凝土修补</t>
  </si>
  <si>
    <t>垃圾清理</t>
  </si>
  <si>
    <t>处</t>
  </si>
  <si>
    <t>1</t>
  </si>
  <si>
    <t>支座维修</t>
  </si>
  <si>
    <t>垫石开裂、破损（聚合物混凝土）</t>
  </si>
  <si>
    <t>m3</t>
  </si>
  <si>
    <t>0.03</t>
  </si>
  <si>
    <t>二</t>
  </si>
  <si>
    <t>2024年泉南高速泉州段黄沙I号大桥维修处治工程</t>
  </si>
  <si>
    <t>1.1</t>
  </si>
  <si>
    <t>15</t>
  </si>
  <si>
    <t>1.2</t>
  </si>
  <si>
    <t>796</t>
  </si>
  <si>
    <t>126.3</t>
  </si>
  <si>
    <t>25.76</t>
  </si>
  <si>
    <t>除锈阻锈后聚合物砂浆修补</t>
  </si>
  <si>
    <t>2.245</t>
  </si>
  <si>
    <t>27.02</t>
  </si>
  <si>
    <t>0.325</t>
  </si>
  <si>
    <t>砼包裹</t>
  </si>
  <si>
    <t>个</t>
  </si>
  <si>
    <t>支座脱空加垫不锈钢板</t>
  </si>
  <si>
    <t>（3）</t>
  </si>
  <si>
    <t>栏杆、护栏</t>
  </si>
  <si>
    <t>0.04</t>
  </si>
  <si>
    <t>三</t>
  </si>
  <si>
    <t>2024年泉州高速公路隧道维修加固工程</t>
  </si>
  <si>
    <t>2024年甬莞高速公路金安段石鼓山隧道维修处治工程</t>
  </si>
  <si>
    <t>保通临时安全设施</t>
  </si>
  <si>
    <t>12</t>
  </si>
  <si>
    <t>高空作业平台专项费</t>
  </si>
  <si>
    <t>项</t>
  </si>
  <si>
    <t>隧道维修加固-裂缝</t>
  </si>
  <si>
    <t>裂缝（大于0.2mm）</t>
  </si>
  <si>
    <t>2478</t>
  </si>
  <si>
    <t>裂缝（宽度大于等于0.5mm）（开槽埋管注浆法）</t>
  </si>
  <si>
    <t>478.8</t>
  </si>
  <si>
    <t>裂缝修补后开裂（大于0.2mm）</t>
  </si>
  <si>
    <t>208.9</t>
  </si>
  <si>
    <t>（4）</t>
  </si>
  <si>
    <t>裂缝修补后开裂（宽度大于等于0.5mm）（开槽埋管注浆法）</t>
  </si>
  <si>
    <t>12.7</t>
  </si>
  <si>
    <t>1.3</t>
  </si>
  <si>
    <t>衬砌剥落、网状裂缝</t>
  </si>
  <si>
    <t>衬砌剥落、网状裂缝(2cm厚)环氧砂浆</t>
  </si>
  <si>
    <t>225.358</t>
  </si>
  <si>
    <t>衬砌剥落、网状裂缝(3.5cm厚)环氧砂浆</t>
  </si>
  <si>
    <t>48.291</t>
  </si>
  <si>
    <t>衬砌剥落、网状裂缝(5cm厚)环氧砂浆</t>
  </si>
  <si>
    <t>1.4</t>
  </si>
  <si>
    <t>钢筋外露处治</t>
  </si>
  <si>
    <t>40.21</t>
  </si>
  <si>
    <t>隧道渗漏水处治</t>
  </si>
  <si>
    <t>导水法</t>
  </si>
  <si>
    <t>546.9</t>
  </si>
  <si>
    <t>堵水法处治</t>
  </si>
  <si>
    <t>拱脚泄水</t>
  </si>
  <si>
    <t>止水法</t>
  </si>
  <si>
    <t>1.6</t>
  </si>
  <si>
    <t>欠厚处治</t>
  </si>
  <si>
    <t>182.4</t>
  </si>
  <si>
    <t>1.7</t>
  </si>
  <si>
    <t>空洞处治</t>
  </si>
  <si>
    <t>21.85</t>
  </si>
  <si>
    <t>2024年甬莞高速公路仙游至金淘段隧道维修处治工程</t>
  </si>
  <si>
    <t>30</t>
  </si>
  <si>
    <t>608.9</t>
  </si>
  <si>
    <t>419.2</t>
  </si>
  <si>
    <t>202.7</t>
  </si>
  <si>
    <t>54.411</t>
  </si>
  <si>
    <t>11.6595</t>
  </si>
  <si>
    <t>156.3</t>
  </si>
  <si>
    <t>1118.4</t>
  </si>
  <si>
    <t>2024年泉南高速公路保福岭上行隧道专项处治工程</t>
  </si>
  <si>
    <t>16</t>
  </si>
  <si>
    <t>导水法（凿槽埋管）</t>
  </si>
  <si>
    <t>5.2</t>
  </si>
  <si>
    <t>导水法（接水盒）</t>
  </si>
  <si>
    <t>24.4</t>
  </si>
  <si>
    <t>240</t>
  </si>
  <si>
    <t>铝塑板</t>
  </si>
  <si>
    <t>46.08</t>
  </si>
  <si>
    <t>四</t>
  </si>
  <si>
    <t>政永高速泉州段长大桥墩顶检修平台修复完善工程</t>
  </si>
  <si>
    <t>56</t>
  </si>
  <si>
    <t>桥墩顶检修平台专项费</t>
  </si>
  <si>
    <t>桥梁墩顶检修平台修复</t>
  </si>
  <si>
    <t>8</t>
  </si>
  <si>
    <t>拆除钢构件</t>
  </si>
  <si>
    <t>五</t>
  </si>
  <si>
    <t>配电房洞室修缮工程</t>
  </si>
  <si>
    <t>暂列金</t>
  </si>
  <si>
    <t>元</t>
  </si>
  <si>
    <t>六</t>
  </si>
  <si>
    <t>安全生产费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</si>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</sst>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 applyBorder="1" applyAlignment="1" applyProtection="1">
      <alignment horizontal="center" vertical="top" wrapText="1"/>
    </xf>
    <xf numFmtId="176" fontId="4" fillId="2" borderId="0" xfId="0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view="pageBreakPreview" zoomScaleNormal="55" workbookViewId="0">
      <selection activeCell="J108" sqref="E100:J108"/>
    </sheetView>
  </sheetViews>
  <sheetFormatPr defaultColWidth="9" defaultRowHeight="13.5"/>
  <cols>
    <col min="1" max="1" width="7" customWidth="1"/>
    <col min="2" max="2" width="28.25" customWidth="1"/>
    <col min="3" max="3" width="12.75" customWidth="1"/>
    <col min="4" max="4" width="13.75" customWidth="1"/>
    <col min="5" max="5" width="13.125" style="4" customWidth="1"/>
    <col min="6" max="6" width="14.625" style="4" customWidth="1"/>
    <col min="7" max="7" width="15" customWidth="1"/>
    <col min="8" max="8" width="11.5"/>
    <col min="9" max="9" width="14.125"/>
    <col min="11" max="11" width="12.625"/>
  </cols>
  <sheetData>
    <row r="1" s="1" customFormat="1" ht="45" customHeight="1" spans="1:7">
      <c r="A1" s="5" t="s">
        <v>0</v>
      </c>
      <c r="B1" s="5"/>
      <c r="C1" s="5"/>
      <c r="D1" s="5"/>
      <c r="E1" s="6"/>
      <c r="F1" s="6"/>
      <c r="G1" s="5"/>
    </row>
    <row r="2" s="2" customFormat="1" ht="3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="3" customFormat="1" ht="34" customHeight="1" spans="1:7">
      <c r="A3" s="10" t="s">
        <v>8</v>
      </c>
      <c r="B3" s="11" t="s">
        <v>9</v>
      </c>
      <c r="C3" s="10"/>
      <c r="D3" s="10"/>
      <c r="E3" s="12"/>
      <c r="F3" s="12"/>
      <c r="G3" s="10"/>
    </row>
    <row r="4" s="3" customFormat="1" ht="22" customHeight="1" spans="1:7">
      <c r="A4" s="10">
        <v>1</v>
      </c>
      <c r="B4" s="10" t="s">
        <v>10</v>
      </c>
      <c r="C4" s="10"/>
      <c r="D4" s="10"/>
      <c r="E4" s="12"/>
      <c r="F4" s="12"/>
      <c r="G4" s="10"/>
    </row>
    <row r="5" ht="22" customHeight="1" spans="1:7">
      <c r="A5" s="13">
        <v>1.1</v>
      </c>
      <c r="B5" s="13" t="s">
        <v>11</v>
      </c>
      <c r="C5" s="13" t="s">
        <v>12</v>
      </c>
      <c r="D5" s="13" t="s">
        <v>13</v>
      </c>
      <c r="E5" s="14">
        <v>860</v>
      </c>
      <c r="F5" s="14">
        <f>E5*D5</f>
        <v>3440</v>
      </c>
      <c r="G5" s="13"/>
    </row>
    <row r="6" ht="22" customHeight="1" spans="1:7">
      <c r="A6" s="13">
        <v>1.2</v>
      </c>
      <c r="B6" s="13" t="s">
        <v>14</v>
      </c>
      <c r="C6" s="13" t="s">
        <v>12</v>
      </c>
      <c r="D6" s="13" t="s">
        <v>13</v>
      </c>
      <c r="E6" s="14">
        <v>4000</v>
      </c>
      <c r="F6" s="14">
        <f>E6*D6</f>
        <v>16000</v>
      </c>
      <c r="G6" s="13"/>
    </row>
    <row r="7" s="3" customFormat="1" ht="22" customHeight="1" spans="1:7">
      <c r="A7" s="10">
        <v>2</v>
      </c>
      <c r="B7" s="10" t="s">
        <v>15</v>
      </c>
      <c r="C7" s="10"/>
      <c r="D7" s="10"/>
      <c r="E7" s="12"/>
      <c r="F7" s="12"/>
      <c r="G7" s="10"/>
    </row>
    <row r="8" ht="22" customHeight="1" spans="1:7">
      <c r="A8" s="13">
        <v>2.1</v>
      </c>
      <c r="B8" s="13" t="s">
        <v>16</v>
      </c>
      <c r="C8" s="13"/>
      <c r="D8" s="13"/>
      <c r="E8" s="14"/>
      <c r="F8" s="14"/>
      <c r="G8" s="13"/>
    </row>
    <row r="9" ht="22" customHeight="1" spans="1:7">
      <c r="A9" s="15" t="s">
        <v>17</v>
      </c>
      <c r="B9" s="13" t="s">
        <v>18</v>
      </c>
      <c r="C9" s="13" t="s">
        <v>19</v>
      </c>
      <c r="D9" s="13" t="s">
        <v>20</v>
      </c>
      <c r="E9" s="14">
        <v>25</v>
      </c>
      <c r="F9" s="14">
        <f>E9*D9</f>
        <v>2395</v>
      </c>
      <c r="G9" s="13"/>
    </row>
    <row r="10" ht="22" customHeight="1" spans="1:7">
      <c r="A10" s="15" t="s">
        <v>21</v>
      </c>
      <c r="B10" s="13" t="s">
        <v>22</v>
      </c>
      <c r="C10" s="13" t="s">
        <v>19</v>
      </c>
      <c r="D10" s="13" t="s">
        <v>23</v>
      </c>
      <c r="E10" s="14">
        <v>46</v>
      </c>
      <c r="F10" s="14">
        <f>E10*D10</f>
        <v>363.4</v>
      </c>
      <c r="G10" s="13"/>
    </row>
    <row r="11" ht="22" customHeight="1" spans="1:7">
      <c r="A11" s="13">
        <v>2.2</v>
      </c>
      <c r="B11" s="13" t="s">
        <v>24</v>
      </c>
      <c r="C11" s="13"/>
      <c r="D11" s="13"/>
      <c r="E11" s="14"/>
      <c r="F11" s="14"/>
      <c r="G11" s="13"/>
    </row>
    <row r="12" ht="22" customHeight="1" spans="1:7">
      <c r="A12" s="15" t="s">
        <v>17</v>
      </c>
      <c r="B12" s="13" t="s">
        <v>25</v>
      </c>
      <c r="C12" s="13" t="s">
        <v>26</v>
      </c>
      <c r="D12" s="13" t="s">
        <v>27</v>
      </c>
      <c r="E12" s="14">
        <v>183</v>
      </c>
      <c r="F12" s="14">
        <f t="shared" ref="F12:F16" si="0">E12*D12</f>
        <v>1872.09</v>
      </c>
      <c r="G12" s="13"/>
    </row>
    <row r="13" ht="22" customHeight="1" spans="1:7">
      <c r="A13" s="13">
        <v>2.3</v>
      </c>
      <c r="B13" s="13" t="s">
        <v>28</v>
      </c>
      <c r="C13" s="13"/>
      <c r="D13" s="13"/>
      <c r="E13" s="14"/>
      <c r="F13" s="14"/>
      <c r="G13" s="13"/>
    </row>
    <row r="14" ht="22" customHeight="1" spans="1:7">
      <c r="A14" s="15" t="s">
        <v>17</v>
      </c>
      <c r="B14" s="13" t="s">
        <v>29</v>
      </c>
      <c r="C14" s="13" t="s">
        <v>30</v>
      </c>
      <c r="D14" s="13" t="s">
        <v>31</v>
      </c>
      <c r="E14" s="14">
        <v>68</v>
      </c>
      <c r="F14" s="14">
        <f t="shared" si="0"/>
        <v>68</v>
      </c>
      <c r="G14" s="13"/>
    </row>
    <row r="15" ht="22" customHeight="1" spans="1:7">
      <c r="A15" s="13">
        <v>2.4</v>
      </c>
      <c r="B15" s="13" t="s">
        <v>32</v>
      </c>
      <c r="C15" s="13"/>
      <c r="D15" s="13"/>
      <c r="E15" s="14"/>
      <c r="F15" s="14"/>
      <c r="G15" s="13"/>
    </row>
    <row r="16" ht="30" customHeight="1" spans="1:7">
      <c r="A16" s="15" t="s">
        <v>17</v>
      </c>
      <c r="B16" s="16" t="s">
        <v>33</v>
      </c>
      <c r="C16" s="13" t="s">
        <v>34</v>
      </c>
      <c r="D16" s="13" t="s">
        <v>35</v>
      </c>
      <c r="E16" s="14">
        <v>1456</v>
      </c>
      <c r="F16" s="14">
        <f t="shared" si="0"/>
        <v>43.68</v>
      </c>
      <c r="G16" s="13"/>
    </row>
    <row r="17" s="3" customFormat="1" ht="34" customHeight="1" spans="1:7">
      <c r="A17" s="10" t="s">
        <v>36</v>
      </c>
      <c r="B17" s="11" t="s">
        <v>37</v>
      </c>
      <c r="C17" s="10"/>
      <c r="D17" s="10"/>
      <c r="E17" s="12"/>
      <c r="F17" s="12"/>
      <c r="G17" s="10"/>
    </row>
    <row r="18" s="3" customFormat="1" ht="22" customHeight="1" spans="1:7">
      <c r="A18" s="10">
        <v>1</v>
      </c>
      <c r="B18" s="10" t="s">
        <v>10</v>
      </c>
      <c r="C18" s="10"/>
      <c r="D18" s="10"/>
      <c r="E18" s="12"/>
      <c r="F18" s="12"/>
      <c r="G18" s="10"/>
    </row>
    <row r="19" ht="22" customHeight="1" spans="1:7">
      <c r="A19" s="15" t="s">
        <v>38</v>
      </c>
      <c r="B19" s="13" t="s">
        <v>11</v>
      </c>
      <c r="C19" s="13" t="s">
        <v>12</v>
      </c>
      <c r="D19" s="13" t="s">
        <v>39</v>
      </c>
      <c r="E19" s="14">
        <v>860</v>
      </c>
      <c r="F19" s="14">
        <f>E19*D19</f>
        <v>12900</v>
      </c>
      <c r="G19" s="13"/>
    </row>
    <row r="20" ht="22" customHeight="1" spans="1:7">
      <c r="A20" s="15" t="s">
        <v>40</v>
      </c>
      <c r="B20" s="13" t="s">
        <v>14</v>
      </c>
      <c r="C20" s="13" t="s">
        <v>12</v>
      </c>
      <c r="D20" s="13" t="s">
        <v>39</v>
      </c>
      <c r="E20" s="14">
        <v>4000</v>
      </c>
      <c r="F20" s="14">
        <f>E20*D20</f>
        <v>60000</v>
      </c>
      <c r="G20" s="13"/>
    </row>
    <row r="21" s="3" customFormat="1" ht="22" customHeight="1" spans="1:7">
      <c r="A21" s="10">
        <v>2</v>
      </c>
      <c r="B21" s="10" t="s">
        <v>15</v>
      </c>
      <c r="C21" s="10"/>
      <c r="D21" s="10"/>
      <c r="E21" s="12"/>
      <c r="F21" s="12"/>
      <c r="G21" s="10"/>
    </row>
    <row r="22" ht="22" customHeight="1" spans="1:7">
      <c r="A22" s="13">
        <v>2.1</v>
      </c>
      <c r="B22" s="13" t="s">
        <v>16</v>
      </c>
      <c r="C22" s="13"/>
      <c r="D22" s="13"/>
      <c r="E22" s="14"/>
      <c r="F22" s="14"/>
      <c r="G22" s="13"/>
    </row>
    <row r="23" ht="22" customHeight="1" spans="1:7">
      <c r="A23" s="15" t="s">
        <v>17</v>
      </c>
      <c r="B23" s="13" t="s">
        <v>18</v>
      </c>
      <c r="C23" s="13" t="s">
        <v>19</v>
      </c>
      <c r="D23" s="13" t="s">
        <v>41</v>
      </c>
      <c r="E23" s="14">
        <v>25</v>
      </c>
      <c r="F23" s="14">
        <f>E23*D23</f>
        <v>19900</v>
      </c>
      <c r="G23" s="13"/>
    </row>
    <row r="24" ht="22" customHeight="1" spans="1:7">
      <c r="A24" s="15" t="s">
        <v>21</v>
      </c>
      <c r="B24" s="13" t="s">
        <v>22</v>
      </c>
      <c r="C24" s="13" t="s">
        <v>19</v>
      </c>
      <c r="D24" s="13" t="s">
        <v>42</v>
      </c>
      <c r="E24" s="14">
        <v>46</v>
      </c>
      <c r="F24" s="14">
        <f>E24*D24</f>
        <v>5809.8</v>
      </c>
      <c r="G24" s="13"/>
    </row>
    <row r="25" ht="22" customHeight="1" spans="1:7">
      <c r="A25" s="13">
        <v>2.2</v>
      </c>
      <c r="B25" s="13" t="s">
        <v>24</v>
      </c>
      <c r="C25" s="13"/>
      <c r="D25" s="13"/>
      <c r="E25" s="14"/>
      <c r="F25" s="14"/>
      <c r="G25" s="13"/>
    </row>
    <row r="26" ht="22" customHeight="1" spans="1:7">
      <c r="A26" s="15" t="s">
        <v>17</v>
      </c>
      <c r="B26" s="13" t="s">
        <v>25</v>
      </c>
      <c r="C26" s="13" t="s">
        <v>26</v>
      </c>
      <c r="D26" s="13" t="s">
        <v>43</v>
      </c>
      <c r="E26" s="14">
        <v>183</v>
      </c>
      <c r="F26" s="14">
        <f t="shared" ref="F26:F30" si="1">E26*D26</f>
        <v>4714.08</v>
      </c>
      <c r="G26" s="13"/>
    </row>
    <row r="27" ht="22" customHeight="1" spans="1:7">
      <c r="A27" s="15" t="s">
        <v>21</v>
      </c>
      <c r="B27" s="13" t="s">
        <v>44</v>
      </c>
      <c r="C27" s="13" t="s">
        <v>26</v>
      </c>
      <c r="D27" s="13" t="s">
        <v>45</v>
      </c>
      <c r="E27" s="14">
        <v>183</v>
      </c>
      <c r="F27" s="14">
        <f t="shared" si="1"/>
        <v>410.835</v>
      </c>
      <c r="G27" s="13"/>
    </row>
    <row r="28" ht="22" customHeight="1" spans="1:7">
      <c r="A28" s="13">
        <v>2.3</v>
      </c>
      <c r="B28" s="13" t="s">
        <v>28</v>
      </c>
      <c r="C28" s="13"/>
      <c r="D28" s="13"/>
      <c r="E28" s="14"/>
      <c r="F28" s="14"/>
      <c r="G28" s="13"/>
    </row>
    <row r="29" ht="22" customHeight="1" spans="1:7">
      <c r="A29" s="15" t="s">
        <v>17</v>
      </c>
      <c r="B29" s="13" t="s">
        <v>25</v>
      </c>
      <c r="C29" s="13" t="s">
        <v>26</v>
      </c>
      <c r="D29" s="13" t="s">
        <v>46</v>
      </c>
      <c r="E29" s="14">
        <v>183</v>
      </c>
      <c r="F29" s="14">
        <f t="shared" si="1"/>
        <v>4944.66</v>
      </c>
      <c r="G29" s="13"/>
    </row>
    <row r="30" ht="22" customHeight="1" spans="1:7">
      <c r="A30" s="15" t="s">
        <v>21</v>
      </c>
      <c r="B30" s="13" t="s">
        <v>44</v>
      </c>
      <c r="C30" s="13" t="s">
        <v>26</v>
      </c>
      <c r="D30" s="13" t="s">
        <v>47</v>
      </c>
      <c r="E30" s="14">
        <v>183</v>
      </c>
      <c r="F30" s="14">
        <f t="shared" si="1"/>
        <v>59.475</v>
      </c>
      <c r="G30" s="13"/>
    </row>
    <row r="31" ht="22" customHeight="1" spans="1:7">
      <c r="A31" s="13">
        <v>2.4</v>
      </c>
      <c r="B31" s="13" t="s">
        <v>32</v>
      </c>
      <c r="C31" s="13"/>
      <c r="D31" s="13"/>
      <c r="E31" s="14"/>
      <c r="F31" s="14"/>
      <c r="G31" s="13"/>
    </row>
    <row r="32" ht="22" customHeight="1" spans="1:7">
      <c r="A32" s="15" t="s">
        <v>17</v>
      </c>
      <c r="B32" s="17" t="s">
        <v>48</v>
      </c>
      <c r="C32" s="17" t="s">
        <v>49</v>
      </c>
      <c r="D32" s="17" t="s">
        <v>31</v>
      </c>
      <c r="E32" s="18">
        <v>138</v>
      </c>
      <c r="F32" s="18">
        <f t="shared" ref="F32:F34" si="2">E32*D32</f>
        <v>138</v>
      </c>
      <c r="G32" s="17"/>
    </row>
    <row r="33" ht="22" customHeight="1" spans="1:7">
      <c r="A33" s="15" t="s">
        <v>21</v>
      </c>
      <c r="B33" s="17" t="s">
        <v>50</v>
      </c>
      <c r="C33" s="17" t="s">
        <v>49</v>
      </c>
      <c r="D33" s="17" t="s">
        <v>31</v>
      </c>
      <c r="E33" s="18">
        <v>78</v>
      </c>
      <c r="F33" s="18">
        <f t="shared" si="2"/>
        <v>78</v>
      </c>
      <c r="G33" s="17"/>
    </row>
    <row r="34" ht="22" customHeight="1" spans="1:7">
      <c r="A34" s="15" t="s">
        <v>51</v>
      </c>
      <c r="B34" s="17" t="s">
        <v>52</v>
      </c>
      <c r="C34" s="17" t="s">
        <v>26</v>
      </c>
      <c r="D34" s="17" t="s">
        <v>53</v>
      </c>
      <c r="E34" s="18">
        <v>550</v>
      </c>
      <c r="F34" s="18">
        <f t="shared" si="2"/>
        <v>22</v>
      </c>
      <c r="G34" s="17"/>
    </row>
    <row r="35" s="3" customFormat="1" ht="31" customHeight="1" spans="1:7">
      <c r="A35" s="10" t="s">
        <v>54</v>
      </c>
      <c r="B35" s="19" t="s">
        <v>55</v>
      </c>
      <c r="C35" s="20"/>
      <c r="D35" s="20"/>
      <c r="E35" s="21"/>
      <c r="F35" s="21"/>
      <c r="G35" s="20"/>
    </row>
    <row r="36" s="3" customFormat="1" ht="32" customHeight="1" spans="1:7">
      <c r="A36" s="10">
        <v>1</v>
      </c>
      <c r="B36" s="19" t="s">
        <v>56</v>
      </c>
      <c r="C36" s="20"/>
      <c r="D36" s="20"/>
      <c r="E36" s="21"/>
      <c r="F36" s="21"/>
      <c r="G36" s="20"/>
    </row>
    <row r="37" ht="22" customHeight="1" spans="1:7">
      <c r="A37" s="13">
        <v>1.1</v>
      </c>
      <c r="B37" s="22" t="s">
        <v>10</v>
      </c>
      <c r="C37" s="17"/>
      <c r="D37" s="17"/>
      <c r="E37" s="18"/>
      <c r="F37" s="18"/>
      <c r="G37" s="17"/>
    </row>
    <row r="38" ht="22" customHeight="1" spans="1:7">
      <c r="A38" s="15" t="s">
        <v>17</v>
      </c>
      <c r="B38" s="22" t="s">
        <v>57</v>
      </c>
      <c r="C38" s="17" t="s">
        <v>12</v>
      </c>
      <c r="D38" s="17" t="s">
        <v>58</v>
      </c>
      <c r="E38" s="18">
        <v>1200</v>
      </c>
      <c r="F38" s="18">
        <f>E38*D38</f>
        <v>14400</v>
      </c>
      <c r="G38" s="17"/>
    </row>
    <row r="39" ht="22" customHeight="1" spans="1:7">
      <c r="A39" s="15" t="s">
        <v>21</v>
      </c>
      <c r="B39" s="17" t="s">
        <v>59</v>
      </c>
      <c r="C39" s="17" t="s">
        <v>60</v>
      </c>
      <c r="D39" s="17">
        <v>1</v>
      </c>
      <c r="E39" s="18">
        <v>14880</v>
      </c>
      <c r="F39" s="18">
        <f t="shared" ref="F38:F44" si="3">E39*D39</f>
        <v>14880</v>
      </c>
      <c r="G39" s="17"/>
    </row>
    <row r="40" ht="22" customHeight="1" spans="1:7">
      <c r="A40" s="13">
        <v>1.2</v>
      </c>
      <c r="B40" s="22" t="s">
        <v>61</v>
      </c>
      <c r="C40" s="17"/>
      <c r="D40" s="17"/>
      <c r="E40" s="18"/>
      <c r="F40" s="18"/>
      <c r="G40" s="17"/>
    </row>
    <row r="41" ht="22" customHeight="1" spans="1:7">
      <c r="A41" s="15" t="s">
        <v>17</v>
      </c>
      <c r="B41" s="22" t="s">
        <v>62</v>
      </c>
      <c r="C41" s="17" t="s">
        <v>19</v>
      </c>
      <c r="D41" s="17" t="s">
        <v>63</v>
      </c>
      <c r="E41" s="18">
        <v>44.68</v>
      </c>
      <c r="F41" s="18">
        <f t="shared" si="3"/>
        <v>110717.04</v>
      </c>
      <c r="G41" s="17"/>
    </row>
    <row r="42" ht="22" customHeight="1" spans="1:9">
      <c r="A42" s="15" t="s">
        <v>21</v>
      </c>
      <c r="B42" s="22" t="s">
        <v>64</v>
      </c>
      <c r="C42" s="17" t="s">
        <v>19</v>
      </c>
      <c r="D42" s="17" t="s">
        <v>65</v>
      </c>
      <c r="E42" s="18">
        <v>62.7538767532766</v>
      </c>
      <c r="F42" s="18">
        <f t="shared" si="3"/>
        <v>30046.5561894688</v>
      </c>
      <c r="G42" s="17"/>
      <c r="I42" s="4"/>
    </row>
    <row r="43" ht="22" customHeight="1" spans="1:9">
      <c r="A43" s="15" t="s">
        <v>51</v>
      </c>
      <c r="B43" s="22" t="s">
        <v>66</v>
      </c>
      <c r="C43" s="17" t="s">
        <v>19</v>
      </c>
      <c r="D43" s="17" t="s">
        <v>67</v>
      </c>
      <c r="E43" s="18">
        <v>47.661919981605</v>
      </c>
      <c r="F43" s="18">
        <f t="shared" si="3"/>
        <v>9956.57508415729</v>
      </c>
      <c r="G43" s="17"/>
      <c r="I43" s="4"/>
    </row>
    <row r="44" ht="22" customHeight="1" spans="1:9">
      <c r="A44" s="15" t="s">
        <v>68</v>
      </c>
      <c r="B44" s="22" t="s">
        <v>69</v>
      </c>
      <c r="C44" s="17" t="s">
        <v>19</v>
      </c>
      <c r="D44" s="17" t="s">
        <v>70</v>
      </c>
      <c r="E44" s="18">
        <v>65.7332283283513</v>
      </c>
      <c r="F44" s="18">
        <f t="shared" si="3"/>
        <v>834.811999770061</v>
      </c>
      <c r="G44" s="17"/>
      <c r="I44" s="4"/>
    </row>
    <row r="45" ht="22" customHeight="1" spans="1:7">
      <c r="A45" s="15" t="s">
        <v>71</v>
      </c>
      <c r="B45" s="22" t="s">
        <v>72</v>
      </c>
      <c r="C45" s="17"/>
      <c r="D45" s="17"/>
      <c r="E45" s="18"/>
      <c r="F45" s="18"/>
      <c r="G45" s="17"/>
    </row>
    <row r="46" ht="22" customHeight="1" spans="1:7">
      <c r="A46" s="15" t="s">
        <v>17</v>
      </c>
      <c r="B46" s="22" t="s">
        <v>73</v>
      </c>
      <c r="C46" s="17" t="s">
        <v>26</v>
      </c>
      <c r="D46" s="17" t="s">
        <v>74</v>
      </c>
      <c r="E46" s="18">
        <v>326</v>
      </c>
      <c r="F46" s="18">
        <f t="shared" ref="F46:F49" si="4">E46*D46</f>
        <v>73466.708</v>
      </c>
      <c r="G46" s="17"/>
    </row>
    <row r="47" ht="22" customHeight="1" spans="1:9">
      <c r="A47" s="15" t="s">
        <v>21</v>
      </c>
      <c r="B47" s="22" t="s">
        <v>75</v>
      </c>
      <c r="C47" s="17" t="s">
        <v>26</v>
      </c>
      <c r="D47" s="17" t="s">
        <v>76</v>
      </c>
      <c r="E47" s="18">
        <v>563.316919054363</v>
      </c>
      <c r="F47" s="18">
        <f t="shared" si="4"/>
        <v>27203.1373380542</v>
      </c>
      <c r="G47" s="17"/>
      <c r="I47" s="4"/>
    </row>
    <row r="48" ht="22" customHeight="1" spans="1:9">
      <c r="A48" s="15" t="s">
        <v>51</v>
      </c>
      <c r="B48" s="22" t="s">
        <v>77</v>
      </c>
      <c r="C48" s="17" t="s">
        <v>26</v>
      </c>
      <c r="D48" s="17" t="s">
        <v>76</v>
      </c>
      <c r="E48" s="18">
        <v>768.563024294585</v>
      </c>
      <c r="F48" s="18">
        <f t="shared" si="4"/>
        <v>37114.6770062098</v>
      </c>
      <c r="G48" s="17"/>
      <c r="I48" s="4"/>
    </row>
    <row r="49" ht="22" customHeight="1" spans="1:7">
      <c r="A49" s="15" t="s">
        <v>78</v>
      </c>
      <c r="B49" s="22" t="s">
        <v>79</v>
      </c>
      <c r="C49" s="17" t="s">
        <v>26</v>
      </c>
      <c r="D49" s="17" t="s">
        <v>80</v>
      </c>
      <c r="E49" s="18">
        <v>326</v>
      </c>
      <c r="F49" s="18">
        <f t="shared" si="4"/>
        <v>13108.46</v>
      </c>
      <c r="G49" s="17"/>
    </row>
    <row r="50" ht="22" customHeight="1" spans="1:7">
      <c r="A50" s="13">
        <v>1.5</v>
      </c>
      <c r="B50" s="22" t="s">
        <v>81</v>
      </c>
      <c r="C50" s="17"/>
      <c r="D50" s="17"/>
      <c r="E50" s="18"/>
      <c r="F50" s="18"/>
      <c r="G50" s="17"/>
    </row>
    <row r="51" ht="22" customHeight="1" spans="1:7">
      <c r="A51" s="15" t="s">
        <v>17</v>
      </c>
      <c r="B51" s="22" t="s">
        <v>82</v>
      </c>
      <c r="C51" s="17" t="s">
        <v>19</v>
      </c>
      <c r="D51" s="17" t="s">
        <v>83</v>
      </c>
      <c r="E51" s="18">
        <v>388</v>
      </c>
      <c r="F51" s="18">
        <f t="shared" ref="F51:F56" si="5">E51*D51</f>
        <v>212197.2</v>
      </c>
      <c r="G51" s="17"/>
    </row>
    <row r="52" ht="22" customHeight="1" spans="1:7">
      <c r="A52" s="15" t="s">
        <v>21</v>
      </c>
      <c r="B52" s="16" t="s">
        <v>84</v>
      </c>
      <c r="C52" s="13" t="s">
        <v>19</v>
      </c>
      <c r="D52" s="13" t="s">
        <v>31</v>
      </c>
      <c r="E52" s="14">
        <v>446</v>
      </c>
      <c r="F52" s="14">
        <f t="shared" si="5"/>
        <v>446</v>
      </c>
      <c r="G52" s="13"/>
    </row>
    <row r="53" ht="22" customHeight="1" spans="1:7">
      <c r="A53" s="15" t="s">
        <v>51</v>
      </c>
      <c r="B53" s="16" t="s">
        <v>85</v>
      </c>
      <c r="C53" s="13" t="s">
        <v>30</v>
      </c>
      <c r="D53" s="13" t="s">
        <v>31</v>
      </c>
      <c r="E53" s="14">
        <v>1120</v>
      </c>
      <c r="F53" s="14">
        <f t="shared" si="5"/>
        <v>1120</v>
      </c>
      <c r="G53" s="13"/>
    </row>
    <row r="54" ht="22" customHeight="1" spans="1:7">
      <c r="A54" s="15" t="s">
        <v>68</v>
      </c>
      <c r="B54" s="16" t="s">
        <v>86</v>
      </c>
      <c r="C54" s="13" t="s">
        <v>26</v>
      </c>
      <c r="D54" s="13" t="s">
        <v>31</v>
      </c>
      <c r="E54" s="14">
        <v>471</v>
      </c>
      <c r="F54" s="14">
        <f t="shared" si="5"/>
        <v>471</v>
      </c>
      <c r="G54" s="13"/>
    </row>
    <row r="55" ht="22" customHeight="1" spans="1:7">
      <c r="A55" s="15" t="s">
        <v>87</v>
      </c>
      <c r="B55" s="16" t="s">
        <v>88</v>
      </c>
      <c r="C55" s="13" t="s">
        <v>26</v>
      </c>
      <c r="D55" s="13" t="s">
        <v>89</v>
      </c>
      <c r="E55" s="14">
        <v>1970</v>
      </c>
      <c r="F55" s="14">
        <f t="shared" si="5"/>
        <v>359328</v>
      </c>
      <c r="G55" s="13"/>
    </row>
    <row r="56" ht="22" customHeight="1" spans="1:7">
      <c r="A56" s="15" t="s">
        <v>90</v>
      </c>
      <c r="B56" s="16" t="s">
        <v>91</v>
      </c>
      <c r="C56" s="13" t="s">
        <v>34</v>
      </c>
      <c r="D56" s="13" t="s">
        <v>92</v>
      </c>
      <c r="E56" s="14">
        <v>1040</v>
      </c>
      <c r="F56" s="14">
        <f t="shared" si="5"/>
        <v>22724</v>
      </c>
      <c r="G56" s="13"/>
    </row>
    <row r="57" s="3" customFormat="1" ht="31" customHeight="1" spans="1:7">
      <c r="A57" s="10">
        <v>2</v>
      </c>
      <c r="B57" s="11" t="s">
        <v>93</v>
      </c>
      <c r="C57" s="10"/>
      <c r="D57" s="10"/>
      <c r="E57" s="12"/>
      <c r="F57" s="12"/>
      <c r="G57" s="10"/>
    </row>
    <row r="58" ht="22" customHeight="1" spans="1:7">
      <c r="A58" s="13">
        <v>2.1</v>
      </c>
      <c r="B58" s="16" t="s">
        <v>10</v>
      </c>
      <c r="C58" s="16"/>
      <c r="D58" s="13"/>
      <c r="E58" s="14"/>
      <c r="F58" s="14"/>
      <c r="G58" s="13"/>
    </row>
    <row r="59" ht="22" customHeight="1" spans="1:7">
      <c r="A59" s="15" t="s">
        <v>17</v>
      </c>
      <c r="B59" s="16" t="s">
        <v>57</v>
      </c>
      <c r="C59" s="16" t="s">
        <v>12</v>
      </c>
      <c r="D59" s="13" t="s">
        <v>94</v>
      </c>
      <c r="E59" s="14">
        <v>1200</v>
      </c>
      <c r="F59" s="14">
        <f>E59*D59</f>
        <v>36000</v>
      </c>
      <c r="G59" s="13"/>
    </row>
    <row r="60" ht="22" customHeight="1" spans="1:7">
      <c r="A60" s="15" t="s">
        <v>21</v>
      </c>
      <c r="B60" s="13" t="s">
        <v>59</v>
      </c>
      <c r="C60" s="13" t="s">
        <v>60</v>
      </c>
      <c r="D60" s="13">
        <v>1</v>
      </c>
      <c r="E60" s="14">
        <v>33480</v>
      </c>
      <c r="F60" s="14">
        <f t="shared" ref="F59:F64" si="6">E60*D60</f>
        <v>33480</v>
      </c>
      <c r="G60" s="13"/>
    </row>
    <row r="61" ht="22" customHeight="1" spans="1:7">
      <c r="A61" s="13">
        <v>2.2</v>
      </c>
      <c r="B61" s="16" t="s">
        <v>61</v>
      </c>
      <c r="C61" s="16"/>
      <c r="D61" s="13"/>
      <c r="E61" s="14"/>
      <c r="F61" s="14"/>
      <c r="G61" s="13"/>
    </row>
    <row r="62" ht="22" customHeight="1" spans="1:7">
      <c r="A62" s="15" t="s">
        <v>17</v>
      </c>
      <c r="B62" s="16" t="s">
        <v>62</v>
      </c>
      <c r="C62" s="16" t="s">
        <v>19</v>
      </c>
      <c r="D62" s="13" t="s">
        <v>95</v>
      </c>
      <c r="E62" s="14">
        <v>44.68</v>
      </c>
      <c r="F62" s="14">
        <f t="shared" si="6"/>
        <v>27205.652</v>
      </c>
      <c r="G62" s="13"/>
    </row>
    <row r="63" ht="22" customHeight="1" spans="1:9">
      <c r="A63" s="15" t="s">
        <v>21</v>
      </c>
      <c r="B63" s="16" t="s">
        <v>64</v>
      </c>
      <c r="C63" s="16" t="s">
        <v>19</v>
      </c>
      <c r="D63" s="13" t="s">
        <v>96</v>
      </c>
      <c r="E63" s="14">
        <v>62.7538767532766</v>
      </c>
      <c r="F63" s="14">
        <f t="shared" si="6"/>
        <v>26306.4251349735</v>
      </c>
      <c r="G63" s="13"/>
      <c r="I63" s="4"/>
    </row>
    <row r="64" ht="22" customHeight="1" spans="1:9">
      <c r="A64" s="15" t="s">
        <v>51</v>
      </c>
      <c r="B64" s="16" t="s">
        <v>66</v>
      </c>
      <c r="C64" s="16" t="s">
        <v>19</v>
      </c>
      <c r="D64" s="13" t="s">
        <v>97</v>
      </c>
      <c r="E64" s="14">
        <v>47.661919981605</v>
      </c>
      <c r="F64" s="14">
        <f t="shared" si="6"/>
        <v>9661.07118027133</v>
      </c>
      <c r="G64" s="13"/>
      <c r="I64" s="4"/>
    </row>
    <row r="65" ht="22" customHeight="1" spans="1:9">
      <c r="A65" s="13">
        <v>2.3</v>
      </c>
      <c r="B65" s="22" t="s">
        <v>72</v>
      </c>
      <c r="C65" s="22"/>
      <c r="D65" s="17"/>
      <c r="E65" s="18"/>
      <c r="F65" s="18"/>
      <c r="G65" s="17"/>
      <c r="I65" s="4"/>
    </row>
    <row r="66" ht="22" customHeight="1" spans="1:7">
      <c r="A66" s="15" t="s">
        <v>17</v>
      </c>
      <c r="B66" s="22" t="s">
        <v>73</v>
      </c>
      <c r="C66" s="22" t="s">
        <v>26</v>
      </c>
      <c r="D66" s="17" t="s">
        <v>98</v>
      </c>
      <c r="E66" s="18">
        <v>326</v>
      </c>
      <c r="F66" s="18">
        <f t="shared" ref="F66:F69" si="7">E66*D66</f>
        <v>17737.986</v>
      </c>
      <c r="G66" s="17"/>
    </row>
    <row r="67" ht="22" customHeight="1" spans="1:9">
      <c r="A67" s="15" t="s">
        <v>21</v>
      </c>
      <c r="B67" s="22" t="s">
        <v>75</v>
      </c>
      <c r="C67" s="22" t="s">
        <v>26</v>
      </c>
      <c r="D67" s="17" t="s">
        <v>99</v>
      </c>
      <c r="E67" s="18">
        <v>563.316919054363</v>
      </c>
      <c r="F67" s="18">
        <f t="shared" si="7"/>
        <v>6567.99361771434</v>
      </c>
      <c r="G67" s="17"/>
      <c r="I67" s="4"/>
    </row>
    <row r="68" ht="22" customHeight="1" spans="1:9">
      <c r="A68" s="15" t="s">
        <v>51</v>
      </c>
      <c r="B68" s="22" t="s">
        <v>77</v>
      </c>
      <c r="C68" s="22" t="s">
        <v>26</v>
      </c>
      <c r="D68" s="17" t="s">
        <v>99</v>
      </c>
      <c r="E68" s="18">
        <v>768.563024294585</v>
      </c>
      <c r="F68" s="18">
        <f t="shared" si="7"/>
        <v>8961.06058176271</v>
      </c>
      <c r="G68" s="17"/>
      <c r="I68" s="4"/>
    </row>
    <row r="69" ht="22" customHeight="1" spans="1:7">
      <c r="A69" s="13">
        <v>2.4</v>
      </c>
      <c r="B69" s="22" t="s">
        <v>79</v>
      </c>
      <c r="C69" s="22" t="s">
        <v>26</v>
      </c>
      <c r="D69" s="17" t="s">
        <v>100</v>
      </c>
      <c r="E69" s="18">
        <v>326</v>
      </c>
      <c r="F69" s="18">
        <f t="shared" si="7"/>
        <v>50953.8</v>
      </c>
      <c r="G69" s="17"/>
    </row>
    <row r="70" ht="22" customHeight="1" spans="1:7">
      <c r="A70" s="13">
        <v>2.5</v>
      </c>
      <c r="B70" s="22" t="s">
        <v>81</v>
      </c>
      <c r="C70" s="22"/>
      <c r="D70" s="17"/>
      <c r="E70" s="18"/>
      <c r="F70" s="18"/>
      <c r="G70" s="17"/>
    </row>
    <row r="71" ht="22" customHeight="1" spans="1:7">
      <c r="A71" s="15" t="s">
        <v>17</v>
      </c>
      <c r="B71" s="22" t="s">
        <v>82</v>
      </c>
      <c r="C71" s="22" t="s">
        <v>19</v>
      </c>
      <c r="D71" s="17" t="s">
        <v>101</v>
      </c>
      <c r="E71" s="18">
        <v>388</v>
      </c>
      <c r="F71" s="18">
        <f t="shared" ref="F71:F74" si="8">E71*D71</f>
        <v>433939.2</v>
      </c>
      <c r="G71" s="17"/>
    </row>
    <row r="72" ht="22" customHeight="1" spans="1:7">
      <c r="A72" s="15" t="s">
        <v>21</v>
      </c>
      <c r="B72" s="22" t="s">
        <v>84</v>
      </c>
      <c r="C72" s="22" t="s">
        <v>19</v>
      </c>
      <c r="D72" s="17" t="s">
        <v>31</v>
      </c>
      <c r="E72" s="18">
        <v>446</v>
      </c>
      <c r="F72" s="18">
        <f t="shared" si="8"/>
        <v>446</v>
      </c>
      <c r="G72" s="17"/>
    </row>
    <row r="73" ht="22" customHeight="1" spans="1:7">
      <c r="A73" s="15" t="s">
        <v>51</v>
      </c>
      <c r="B73" s="22" t="s">
        <v>85</v>
      </c>
      <c r="C73" s="22" t="s">
        <v>30</v>
      </c>
      <c r="D73" s="17" t="s">
        <v>31</v>
      </c>
      <c r="E73" s="18">
        <v>1120</v>
      </c>
      <c r="F73" s="18">
        <f t="shared" si="8"/>
        <v>1120</v>
      </c>
      <c r="G73" s="17"/>
    </row>
    <row r="74" ht="22" customHeight="1" spans="1:7">
      <c r="A74" s="15" t="s">
        <v>68</v>
      </c>
      <c r="B74" s="22" t="s">
        <v>86</v>
      </c>
      <c r="C74" s="22" t="s">
        <v>26</v>
      </c>
      <c r="D74" s="17" t="s">
        <v>31</v>
      </c>
      <c r="E74" s="18">
        <v>471</v>
      </c>
      <c r="F74" s="18">
        <f t="shared" si="8"/>
        <v>471</v>
      </c>
      <c r="G74" s="17"/>
    </row>
    <row r="75" s="3" customFormat="1" ht="30" customHeight="1" spans="1:7">
      <c r="A75" s="10">
        <v>3</v>
      </c>
      <c r="B75" s="19" t="s">
        <v>102</v>
      </c>
      <c r="C75" s="20"/>
      <c r="D75" s="20"/>
      <c r="E75" s="21"/>
      <c r="F75" s="21"/>
      <c r="G75" s="20"/>
    </row>
    <row r="76" ht="22" customHeight="1" spans="1:7">
      <c r="A76" s="13">
        <v>3.1</v>
      </c>
      <c r="B76" s="17" t="s">
        <v>10</v>
      </c>
      <c r="C76" s="17"/>
      <c r="D76" s="17"/>
      <c r="E76" s="18"/>
      <c r="F76" s="18"/>
      <c r="G76" s="17"/>
    </row>
    <row r="77" ht="22" customHeight="1" spans="1:7">
      <c r="A77" s="15" t="s">
        <v>17</v>
      </c>
      <c r="B77" s="13" t="s">
        <v>57</v>
      </c>
      <c r="C77" s="13" t="s">
        <v>12</v>
      </c>
      <c r="D77" s="13" t="s">
        <v>103</v>
      </c>
      <c r="E77" s="14">
        <v>1200</v>
      </c>
      <c r="F77" s="14">
        <f>E77*D77</f>
        <v>19200</v>
      </c>
      <c r="G77" s="13"/>
    </row>
    <row r="78" ht="22" customHeight="1" spans="1:7">
      <c r="A78" s="15" t="s">
        <v>21</v>
      </c>
      <c r="B78" s="13" t="s">
        <v>59</v>
      </c>
      <c r="C78" s="13" t="s">
        <v>60</v>
      </c>
      <c r="D78" s="13">
        <v>1</v>
      </c>
      <c r="E78" s="14">
        <v>9920</v>
      </c>
      <c r="F78" s="14">
        <f t="shared" ref="F77:F83" si="9">E78*D78</f>
        <v>9920</v>
      </c>
      <c r="G78" s="13"/>
    </row>
    <row r="79" ht="22" customHeight="1" spans="1:7">
      <c r="A79" s="13">
        <v>3.2</v>
      </c>
      <c r="B79" s="13" t="s">
        <v>81</v>
      </c>
      <c r="C79" s="13"/>
      <c r="D79" s="13"/>
      <c r="E79" s="14"/>
      <c r="F79" s="14"/>
      <c r="G79" s="13"/>
    </row>
    <row r="80" ht="22" customHeight="1" spans="1:7">
      <c r="A80" s="15" t="s">
        <v>17</v>
      </c>
      <c r="B80" s="13" t="s">
        <v>104</v>
      </c>
      <c r="C80" s="13" t="s">
        <v>19</v>
      </c>
      <c r="D80" s="13" t="s">
        <v>105</v>
      </c>
      <c r="E80" s="14">
        <v>388</v>
      </c>
      <c r="F80" s="14">
        <f t="shared" si="9"/>
        <v>2017.6</v>
      </c>
      <c r="G80" s="13"/>
    </row>
    <row r="81" ht="22" customHeight="1" spans="1:7">
      <c r="A81" s="15" t="s">
        <v>21</v>
      </c>
      <c r="B81" s="13" t="s">
        <v>106</v>
      </c>
      <c r="C81" s="13" t="s">
        <v>19</v>
      </c>
      <c r="D81" s="13" t="s">
        <v>107</v>
      </c>
      <c r="E81" s="14">
        <v>446</v>
      </c>
      <c r="F81" s="14">
        <f t="shared" si="9"/>
        <v>10882.4</v>
      </c>
      <c r="G81" s="13"/>
    </row>
    <row r="82" ht="22" customHeight="1" spans="1:7">
      <c r="A82" s="15" t="s">
        <v>51</v>
      </c>
      <c r="B82" s="13" t="s">
        <v>88</v>
      </c>
      <c r="C82" s="13" t="s">
        <v>26</v>
      </c>
      <c r="D82" s="13" t="s">
        <v>108</v>
      </c>
      <c r="E82" s="14">
        <v>1970</v>
      </c>
      <c r="F82" s="14">
        <f t="shared" si="9"/>
        <v>472800</v>
      </c>
      <c r="G82" s="13"/>
    </row>
    <row r="83" ht="22" customHeight="1" spans="1:7">
      <c r="A83" s="15" t="s">
        <v>68</v>
      </c>
      <c r="B83" s="13" t="s">
        <v>109</v>
      </c>
      <c r="C83" s="13" t="s">
        <v>26</v>
      </c>
      <c r="D83" s="13" t="s">
        <v>110</v>
      </c>
      <c r="E83" s="14">
        <v>287</v>
      </c>
      <c r="F83" s="14">
        <f t="shared" si="9"/>
        <v>13224.96</v>
      </c>
      <c r="G83" s="13"/>
    </row>
    <row r="84" s="3" customFormat="1" ht="28" customHeight="1" spans="1:7">
      <c r="A84" s="10" t="s">
        <v>111</v>
      </c>
      <c r="B84" s="11" t="s">
        <v>112</v>
      </c>
      <c r="C84" s="10"/>
      <c r="D84" s="10"/>
      <c r="E84" s="12"/>
      <c r="F84" s="12"/>
      <c r="G84" s="10"/>
    </row>
    <row r="85" ht="22" customHeight="1" spans="1:7">
      <c r="A85" s="13">
        <v>4.1</v>
      </c>
      <c r="B85" s="13" t="s">
        <v>10</v>
      </c>
      <c r="C85" s="13"/>
      <c r="D85" s="13"/>
      <c r="E85" s="14"/>
      <c r="F85" s="14"/>
      <c r="G85" s="13"/>
    </row>
    <row r="86" ht="22" customHeight="1" spans="1:7">
      <c r="A86" s="15" t="s">
        <v>17</v>
      </c>
      <c r="B86" s="13" t="s">
        <v>57</v>
      </c>
      <c r="C86" s="13" t="s">
        <v>12</v>
      </c>
      <c r="D86" s="13" t="s">
        <v>113</v>
      </c>
      <c r="E86" s="14">
        <v>1200</v>
      </c>
      <c r="F86" s="14">
        <f>E86*D86</f>
        <v>67200</v>
      </c>
      <c r="G86" s="13"/>
    </row>
    <row r="87" ht="22" customHeight="1" spans="1:7">
      <c r="A87" s="15" t="s">
        <v>21</v>
      </c>
      <c r="B87" s="13" t="s">
        <v>114</v>
      </c>
      <c r="C87" s="13" t="s">
        <v>60</v>
      </c>
      <c r="D87" s="13">
        <v>1</v>
      </c>
      <c r="E87" s="14">
        <v>224000</v>
      </c>
      <c r="F87" s="14">
        <f t="shared" ref="F86:F90" si="10">E87*D87</f>
        <v>224000</v>
      </c>
      <c r="G87" s="13"/>
    </row>
    <row r="88" ht="22" customHeight="1" spans="1:7">
      <c r="A88" s="13">
        <v>4.2</v>
      </c>
      <c r="B88" s="13" t="s">
        <v>15</v>
      </c>
      <c r="C88" s="13"/>
      <c r="D88" s="13"/>
      <c r="E88" s="14"/>
      <c r="F88" s="14"/>
      <c r="G88" s="13"/>
    </row>
    <row r="89" ht="22" customHeight="1" spans="1:7">
      <c r="A89" s="15" t="s">
        <v>17</v>
      </c>
      <c r="B89" s="13" t="s">
        <v>115</v>
      </c>
      <c r="C89" s="13" t="s">
        <v>30</v>
      </c>
      <c r="D89" s="13" t="s">
        <v>116</v>
      </c>
      <c r="E89" s="14">
        <v>24800</v>
      </c>
      <c r="F89" s="14">
        <f t="shared" si="10"/>
        <v>198400</v>
      </c>
      <c r="G89" s="13"/>
    </row>
    <row r="90" ht="22" customHeight="1" spans="1:7">
      <c r="A90" s="15" t="s">
        <v>21</v>
      </c>
      <c r="B90" s="13" t="s">
        <v>117</v>
      </c>
      <c r="C90" s="13" t="s">
        <v>30</v>
      </c>
      <c r="D90" s="13" t="s">
        <v>116</v>
      </c>
      <c r="E90" s="14">
        <v>415</v>
      </c>
      <c r="F90" s="14">
        <f t="shared" si="10"/>
        <v>3320</v>
      </c>
      <c r="G90" s="13"/>
    </row>
    <row r="91" ht="22" customHeight="1" spans="1:7">
      <c r="A91" s="10" t="s">
        <v>118</v>
      </c>
      <c r="B91" s="11" t="s">
        <v>119</v>
      </c>
      <c r="C91" s="10"/>
      <c r="D91" s="10"/>
      <c r="E91" s="12"/>
      <c r="F91" s="12"/>
      <c r="G91" s="10"/>
    </row>
    <row r="92" ht="22" customHeight="1" spans="1:7">
      <c r="A92" s="13">
        <v>5.1</v>
      </c>
      <c r="B92" s="13" t="s">
        <v>120</v>
      </c>
      <c r="C92" s="13" t="s">
        <v>121</v>
      </c>
      <c r="D92" s="13"/>
      <c r="E92" s="14"/>
      <c r="F92" s="14">
        <v>400000</v>
      </c>
      <c r="G92" s="13"/>
    </row>
    <row r="93" ht="22" customHeight="1" spans="1:7">
      <c r="A93" s="10" t="s">
        <v>122</v>
      </c>
      <c r="B93" s="11" t="s">
        <v>123</v>
      </c>
      <c r="C93" s="10"/>
      <c r="D93" s="10"/>
      <c r="E93" s="12"/>
      <c r="F93" s="12"/>
      <c r="G93" s="10"/>
    </row>
    <row r="94" ht="22" customHeight="1" spans="1:7">
      <c r="A94" s="13">
        <v>6.1</v>
      </c>
      <c r="B94" s="13" t="s">
        <v>123</v>
      </c>
      <c r="C94" s="13" t="s">
        <v>121</v>
      </c>
      <c r="D94" s="13"/>
      <c r="E94" s="14"/>
      <c r="F94" s="14">
        <v>199654.148391664</v>
      </c>
      <c r="G94" s="13"/>
    </row>
    <row r="95" ht="22" customHeight="1" spans="1:7">
      <c r="A95" s="23" t="s">
        <v>124</v>
      </c>
      <c r="B95" s="24"/>
      <c r="C95" s="24"/>
      <c r="D95" s="24"/>
      <c r="E95" s="25"/>
      <c r="F95" s="26">
        <f>400000+2934642.48252405</f>
        <v>3334642.48252405</v>
      </c>
      <c r="G95" s="13"/>
    </row>
  </sheetData>
  <mergeCells count="2">
    <mergeCell ref="A1:G1"/>
    <mergeCell ref="A95:E95"/>
  </mergeCell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对上工程量清单（不含材料，控制价）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林荣辉(linronghui2)</dc:creator>
  <cp:lastModifiedBy>徐翔洲</cp:lastModifiedBy>
  <dcterms:created xsi:type="dcterms:W3CDTF">2024-11-07T00:54:00Z</dcterms:created>
  <dcterms:modified xsi:type="dcterms:W3CDTF">2024-11-15T07:13:44Z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947E1A3B33224D7B8B5C90770C1ADAC8_13</vt:lpwstr>
  </property>
  <property fmtid="{D5CDD505-2E9C-101B-9397-08002B2CF9AE}" pid="3" name="KSOProductBuildVer">
    <vt:lpwstr>2052-12.1.0.16417</vt:lpwstr>
  </property>
</Properties>
</file>